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69123bca7dd8c/Documents/FlashDrive/2026-01-12 Family-Home Computer/Dogs/Flyball/Tournament Host/2026-06-06^007 Texas Triple Crown VI/Final Tournament Files/"/>
    </mc:Choice>
  </mc:AlternateContent>
  <xr:revisionPtr revIDLastSave="29" documentId="8_{3EEE773B-A8EF-45AF-BA2B-25F2E26FBEDD}" xr6:coauthVersionLast="47" xr6:coauthVersionMax="47" xr10:uidLastSave="{AF998B5A-5013-41D1-9AE3-D9A2755EBE26}"/>
  <bookViews>
    <workbookView xWindow="-110" yWindow="-110" windowWidth="19420" windowHeight="10300" xr2:uid="{BE34DCB1-677D-4832-BA9B-2CBD6F51B446}"/>
  </bookViews>
  <sheets>
    <sheet name="SAT Schdl" sheetId="1" r:id="rId1"/>
    <sheet name="SUN Schdl" sheetId="2" r:id="rId2"/>
  </sheets>
  <definedNames>
    <definedName name="_xlnm.Print_Area" localSheetId="0">'SAT Schdl'!$A$1:$H$30</definedName>
    <definedName name="_xlnm.Print_Area" localSheetId="1">'SUN Schdl'!$A$1:$H$31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9" i="2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5" i="2" s="1"/>
  <c r="H4" i="1"/>
  <c r="H5" i="1" s="1"/>
  <c r="H6" i="1" s="1"/>
  <c r="H7" i="1" s="1"/>
  <c r="H8" i="1" s="1"/>
  <c r="H26" i="2" l="1"/>
  <c r="H27" i="2" s="1"/>
  <c r="H28" i="2" s="1"/>
  <c r="H29" i="2" s="1"/>
  <c r="H30" i="2" s="1"/>
  <c r="H31" i="2" s="1"/>
  <c r="H9" i="1"/>
  <c r="H10" i="1" s="1"/>
  <c r="H11" i="1" s="1"/>
  <c r="H12" i="1" l="1"/>
  <c r="H13" i="1" s="1"/>
  <c r="H14" i="1" s="1"/>
  <c r="H15" i="1" l="1"/>
  <c r="H16" i="1" s="1"/>
  <c r="H17" i="1" s="1"/>
  <c r="H18" i="1" s="1"/>
  <c r="H19" i="1" s="1"/>
  <c r="H23" i="1" s="1"/>
  <c r="H24" i="1" s="1"/>
  <c r="H25" i="1" s="1"/>
  <c r="H26" i="1" s="1"/>
  <c r="H27" i="1" s="1"/>
  <c r="H28" i="1" l="1"/>
  <c r="H29" i="1" s="1"/>
  <c r="H30" i="1" s="1"/>
</calcChain>
</file>

<file path=xl/sharedStrings.xml><?xml version="1.0" encoding="utf-8"?>
<sst xmlns="http://schemas.openxmlformats.org/spreadsheetml/2006/main" count="251" uniqueCount="47">
  <si>
    <t>Race #</t>
  </si>
  <si>
    <t>Division</t>
  </si>
  <si>
    <t>Format</t>
  </si>
  <si>
    <t>BO</t>
  </si>
  <si>
    <t>Left Lane Team</t>
  </si>
  <si>
    <t>Right Lane Team</t>
  </si>
  <si>
    <t>Line &amp; Box Judging</t>
  </si>
  <si>
    <t>Est. Time</t>
  </si>
  <si>
    <t>O2</t>
  </si>
  <si>
    <t>5/5</t>
  </si>
  <si>
    <t>BW</t>
  </si>
  <si>
    <t>R1</t>
  </si>
  <si>
    <t>--</t>
  </si>
  <si>
    <t>K9K</t>
  </si>
  <si>
    <t>LSR</t>
  </si>
  <si>
    <t>R2</t>
  </si>
  <si>
    <t>RDR</t>
  </si>
  <si>
    <t>TXT</t>
  </si>
  <si>
    <t>O1</t>
  </si>
  <si>
    <t>RDR - 10 minute GREEN DOG</t>
  </si>
  <si>
    <t>40 minute 
LUNCH BREAK</t>
  </si>
  <si>
    <t>K9K - 10 minute GREEN DOG</t>
  </si>
  <si>
    <t>LSR - 10 minute GREEN DOG</t>
  </si>
  <si>
    <t>End of Racing</t>
  </si>
  <si>
    <t>Barkworthy/ Blue Past You</t>
  </si>
  <si>
    <t>Texas Twisters/ Hot in the Box</t>
  </si>
  <si>
    <t>Barkworthy/ Blazing Saddles</t>
  </si>
  <si>
    <t>Barkworthy/ On The Bit</t>
  </si>
  <si>
    <t>Barkworthy/ Inside Track</t>
  </si>
  <si>
    <t>Run Dogs Run/ What Practice?</t>
  </si>
  <si>
    <t>K-9 Kommotion/ Neigh Way José</t>
  </si>
  <si>
    <t>Pawz Across Texas/ Talkin' Derby</t>
  </si>
  <si>
    <r>
      <rPr>
        <sz val="36"/>
        <rFont val="Algerian"/>
        <family val="5"/>
      </rPr>
      <t xml:space="preserve">TEXAS TRIPLE CROWN 6 </t>
    </r>
    <r>
      <rPr>
        <sz val="22"/>
        <rFont val="Algerian"/>
        <family val="5"/>
      </rPr>
      <t xml:space="preserve">
</t>
    </r>
    <r>
      <rPr>
        <sz val="18"/>
        <rFont val="Aptos Narrow"/>
        <family val="2"/>
        <scheme val="minor"/>
      </rPr>
      <t>SATURDAY - JUNE 6, 2026 RACING/JUDGING/TIMELINE</t>
    </r>
  </si>
  <si>
    <t>Lone Star Ruffnecks/ Wellfire</t>
  </si>
  <si>
    <t>60 minute 
LUNCH BREAK</t>
  </si>
  <si>
    <t>BW - 15 minute GREEN DOG</t>
  </si>
  <si>
    <t>K9K - 15 minute GREEN DOG</t>
  </si>
  <si>
    <t>TXT - 15 minute GREEN DOG</t>
  </si>
  <si>
    <t>Texas Twisters/ Derby Dogs</t>
  </si>
  <si>
    <t>K-9 Kommotion/ Hoof Hearted</t>
  </si>
  <si>
    <r>
      <rPr>
        <sz val="36"/>
        <rFont val="Algerian"/>
        <family val="5"/>
      </rPr>
      <t xml:space="preserve">TEXAS TRIPLE CROWN 6 </t>
    </r>
    <r>
      <rPr>
        <sz val="22"/>
        <rFont val="Algerian"/>
        <family val="5"/>
      </rPr>
      <t xml:space="preserve">
</t>
    </r>
    <r>
      <rPr>
        <sz val="18"/>
        <rFont val="Aptos Narrow"/>
        <family val="2"/>
        <scheme val="minor"/>
      </rPr>
      <t>SUNDAY - JUNE 7, 2026 RACING/JUDGING/TIMELINE</t>
    </r>
  </si>
  <si>
    <t>LSR - 15 minute GREEN DOG</t>
  </si>
  <si>
    <t>Judging</t>
  </si>
  <si>
    <t>Races</t>
  </si>
  <si>
    <t>PAT</t>
  </si>
  <si>
    <t>PAT - 15 minute GREEN DOG</t>
  </si>
  <si>
    <t>RDR - 15 minute GREEN DOG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</si>
</sst>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h:mm\ AM/PM;@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name val="Algerian"/>
      <family val="5"/>
    </font>
    <font>
      <sz val="36"/>
      <name val="Algerian"/>
      <family val="5"/>
    </font>
    <font>
      <sz val="18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22"/>
      </right>
      <top/>
      <bottom style="thin">
        <color indexed="22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5" fontId="0" fillId="0" borderId="4" xfId="0" applyNumberFormat="1" applyBorder="1"/>
    <xf numFmtId="165" fontId="0" fillId="0" borderId="6" xfId="0" applyNumberFormat="1" applyBorder="1"/>
    <xf numFmtId="165" fontId="0" fillId="2" borderId="20" xfId="0" applyNumberFormat="1" applyFill="1" applyBorder="1"/>
    <xf numFmtId="0" fontId="0" fillId="2" borderId="2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5" fontId="0" fillId="0" borderId="15" xfId="0" applyNumberFormat="1" applyBorder="1"/>
    <xf numFmtId="0" fontId="6" fillId="0" borderId="24" xfId="0" applyFont="1" applyBorder="1" applyAlignment="1">
      <alignment vertical="center" wrapText="1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vertical="center" wrapText="1"/>
    </xf>
    <xf numFmtId="0" fontId="0" fillId="2" borderId="33" xfId="0" applyFill="1" applyBorder="1" applyAlignment="1">
      <alignment horizontal="left"/>
    </xf>
    <xf numFmtId="0" fontId="0" fillId="2" borderId="34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/>
    </xf>
    <xf numFmtId="0" fontId="0" fillId="2" borderId="34" xfId="0" applyFill="1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65" fontId="0" fillId="2" borderId="36" xfId="0" applyNumberFormat="1" applyFill="1" applyBorder="1"/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5" fontId="0" fillId="0" borderId="39" xfId="0" applyNumberFormat="1" applyBorder="1"/>
    <xf numFmtId="0" fontId="1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39" xfId="0" applyNumberFormat="1" applyBorder="1" applyAlignment="1">
      <alignment vertical="top"/>
    </xf>
    <xf numFmtId="165" fontId="0" fillId="2" borderId="39" xfId="0" applyNumberFormat="1" applyFill="1" applyBorder="1" applyAlignment="1">
      <alignment vertical="top"/>
    </xf>
    <xf numFmtId="0" fontId="5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165" fontId="0" fillId="0" borderId="43" xfId="0" applyNumberFormat="1" applyBorder="1" applyAlignment="1">
      <alignment vertical="top"/>
    </xf>
    <xf numFmtId="0" fontId="0" fillId="2" borderId="44" xfId="0" applyFill="1" applyBorder="1" applyAlignment="1">
      <alignment horizontal="left"/>
    </xf>
    <xf numFmtId="0" fontId="0" fillId="2" borderId="45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/>
    </xf>
    <xf numFmtId="0" fontId="0" fillId="2" borderId="45" xfId="0" applyFill="1" applyBorder="1" applyAlignment="1">
      <alignment horizontal="left"/>
    </xf>
    <xf numFmtId="0" fontId="0" fillId="2" borderId="46" xfId="0" applyFill="1" applyBorder="1" applyAlignment="1">
      <alignment horizontal="center" vertical="center"/>
    </xf>
    <xf numFmtId="165" fontId="0" fillId="0" borderId="43" xfId="0" applyNumberFormat="1" applyBorder="1"/>
    <xf numFmtId="0" fontId="5" fillId="0" borderId="47" xfId="0" applyFont="1" applyBorder="1" applyAlignment="1">
      <alignment horizontal="center" vertical="center" wrapText="1"/>
    </xf>
    <xf numFmtId="165" fontId="0" fillId="0" borderId="49" xfId="0" applyNumberFormat="1" applyBorder="1"/>
    <xf numFmtId="0" fontId="0" fillId="0" borderId="50" xfId="0" applyBorder="1" applyAlignment="1">
      <alignment horizontal="center" vertical="center"/>
    </xf>
    <xf numFmtId="165" fontId="0" fillId="2" borderId="51" xfId="0" applyNumberFormat="1" applyFill="1" applyBorder="1"/>
    <xf numFmtId="49" fontId="6" fillId="0" borderId="0" xfId="0" applyNumberFormat="1" applyFont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top" wrapText="1"/>
    </xf>
    <xf numFmtId="1" fontId="3" fillId="0" borderId="25" xfId="0" applyNumberFormat="1" applyFont="1" applyBorder="1" applyAlignment="1">
      <alignment horizontal="center" vertical="top" wrapText="1"/>
    </xf>
    <xf numFmtId="1" fontId="3" fillId="0" borderId="27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165" fontId="0" fillId="2" borderId="11" xfId="0" applyNumberFormat="1" applyFill="1" applyBorder="1" applyAlignment="1">
      <alignment horizontal="right" vertical="top"/>
    </xf>
    <xf numFmtId="165" fontId="0" fillId="2" borderId="43" xfId="0" applyNumberFormat="1" applyFill="1" applyBorder="1" applyAlignment="1">
      <alignment horizontal="right" vertical="top"/>
    </xf>
    <xf numFmtId="165" fontId="0" fillId="2" borderId="15" xfId="0" applyNumberFormat="1" applyFill="1" applyBorder="1" applyAlignment="1">
      <alignment horizontal="right" vertical="top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165" fontId="0" fillId="2" borderId="39" xfId="0" applyNumberFormat="1" applyFill="1" applyBorder="1" applyAlignment="1">
      <alignment horizontal="right" vertical="top"/>
    </xf>
    <xf numFmtId="165" fontId="0" fillId="2" borderId="6" xfId="0" applyNumberFormat="1" applyFill="1" applyBorder="1" applyAlignment="1">
      <alignment horizontal="right" vertical="top"/>
    </xf>
    <xf numFmtId="0" fontId="0" fillId="2" borderId="1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7512E-B4D0-4F9A-BBFA-85B7CD600581}">
  <sheetPr>
    <pageSetUpPr fitToPage="1"/>
  </sheetPr>
  <dimension ref="A1:K30"/>
  <sheetViews>
    <sheetView tabSelected="1" view="pageBreakPreview" topLeftCell="A16" zoomScale="60" zoomScaleNormal="70" workbookViewId="0">
      <selection activeCell="F43" sqref="F43"/>
    </sheetView>
  </sheetViews>
  <sheetFormatPr defaultRowHeight="14.5" x14ac:dyDescent="0.35"/>
  <cols>
    <col min="1" max="1" width="6.54296875" style="3" customWidth="1"/>
    <col min="2" max="2" width="8.7265625" style="17"/>
    <col min="3" max="3" width="8.1796875" style="3" customWidth="1"/>
    <col min="4" max="4" width="8.81640625" style="3" customWidth="1"/>
    <col min="5" max="6" width="30.7265625" customWidth="1"/>
    <col min="7" max="7" width="11.1796875" style="3" customWidth="1"/>
    <col min="8" max="8" width="11.1796875" customWidth="1"/>
    <col min="10" max="10" width="8.90625" customWidth="1"/>
    <col min="11" max="11" width="10.36328125" customWidth="1"/>
    <col min="12" max="12" width="10.1796875" customWidth="1"/>
    <col min="13" max="13" width="7.1796875" customWidth="1"/>
  </cols>
  <sheetData>
    <row r="1" spans="1:11" ht="81.650000000000006" customHeight="1" x14ac:dyDescent="0.35">
      <c r="A1" s="78" t="s">
        <v>32</v>
      </c>
      <c r="B1" s="79"/>
      <c r="C1" s="79"/>
      <c r="D1" s="79"/>
      <c r="E1" s="79"/>
      <c r="F1" s="79"/>
      <c r="G1" s="79"/>
      <c r="H1" s="80"/>
    </row>
    <row r="2" spans="1:11" s="3" customFormat="1" ht="29.5" thickBot="1" x14ac:dyDescent="0.4">
      <c r="A2" s="24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  <c r="H2" s="25" t="s">
        <v>7</v>
      </c>
      <c r="J2" s="17" t="s">
        <v>42</v>
      </c>
      <c r="K2" s="17" t="s">
        <v>43</v>
      </c>
    </row>
    <row r="3" spans="1:11" ht="14.5" customHeight="1" x14ac:dyDescent="0.35">
      <c r="A3" s="26">
        <v>1</v>
      </c>
      <c r="B3" s="13" t="s">
        <v>18</v>
      </c>
      <c r="C3" s="4" t="s">
        <v>9</v>
      </c>
      <c r="D3" s="5" t="s">
        <v>12</v>
      </c>
      <c r="E3" s="12" t="s">
        <v>24</v>
      </c>
      <c r="F3" s="12" t="s">
        <v>25</v>
      </c>
      <c r="G3" s="81" t="s">
        <v>13</v>
      </c>
      <c r="H3" s="6">
        <v>0.375</v>
      </c>
      <c r="J3" s="17" t="s">
        <v>10</v>
      </c>
      <c r="K3" s="17">
        <v>2</v>
      </c>
    </row>
    <row r="4" spans="1:11" ht="14.5" customHeight="1" x14ac:dyDescent="0.35">
      <c r="A4" s="26">
        <v>2</v>
      </c>
      <c r="B4" s="13" t="s">
        <v>11</v>
      </c>
      <c r="C4" s="4" t="s">
        <v>9</v>
      </c>
      <c r="D4" s="5" t="s">
        <v>12</v>
      </c>
      <c r="E4" s="12" t="s">
        <v>26</v>
      </c>
      <c r="F4" s="12" t="s">
        <v>27</v>
      </c>
      <c r="G4" s="60"/>
      <c r="H4" s="7">
        <f t="shared" ref="H4:H30" si="0">H3+10/1440</f>
        <v>0.38194444444444442</v>
      </c>
      <c r="J4" s="17" t="s">
        <v>13</v>
      </c>
      <c r="K4" s="17">
        <v>4</v>
      </c>
    </row>
    <row r="5" spans="1:11" ht="14.5" customHeight="1" x14ac:dyDescent="0.35">
      <c r="A5" s="26">
        <v>3</v>
      </c>
      <c r="B5" s="13" t="s">
        <v>8</v>
      </c>
      <c r="C5" s="4" t="s">
        <v>9</v>
      </c>
      <c r="D5" s="5">
        <v>20</v>
      </c>
      <c r="E5" s="12" t="s">
        <v>28</v>
      </c>
      <c r="F5" s="12" t="s">
        <v>29</v>
      </c>
      <c r="G5" s="62" t="s">
        <v>17</v>
      </c>
      <c r="H5" s="7">
        <f t="shared" si="0"/>
        <v>0.38888888888888884</v>
      </c>
      <c r="J5" s="17" t="s">
        <v>14</v>
      </c>
      <c r="K5" s="17">
        <v>5</v>
      </c>
    </row>
    <row r="6" spans="1:11" ht="14.5" customHeight="1" x14ac:dyDescent="0.35">
      <c r="A6" s="27">
        <v>4</v>
      </c>
      <c r="B6" s="28" t="s">
        <v>8</v>
      </c>
      <c r="C6" s="29" t="s">
        <v>9</v>
      </c>
      <c r="D6" s="5">
        <v>20</v>
      </c>
      <c r="E6" s="30" t="s">
        <v>30</v>
      </c>
      <c r="F6" s="30" t="s">
        <v>31</v>
      </c>
      <c r="G6" s="60"/>
      <c r="H6" s="7">
        <f>H5+10/1440</f>
        <v>0.39583333333333326</v>
      </c>
      <c r="J6" s="17" t="s">
        <v>44</v>
      </c>
      <c r="K6" s="17">
        <v>2</v>
      </c>
    </row>
    <row r="7" spans="1:11" ht="14.5" customHeight="1" x14ac:dyDescent="0.35">
      <c r="A7" s="31"/>
      <c r="B7" s="32"/>
      <c r="C7" s="33"/>
      <c r="D7" s="34"/>
      <c r="E7" s="88" t="s">
        <v>37</v>
      </c>
      <c r="F7" s="88"/>
      <c r="G7" s="35"/>
      <c r="H7" s="36">
        <f>H6+10/1440</f>
        <v>0.40277777777777768</v>
      </c>
      <c r="J7" s="17" t="s">
        <v>16</v>
      </c>
      <c r="K7" s="17">
        <v>3</v>
      </c>
    </row>
    <row r="8" spans="1:11" ht="14.5" customHeight="1" thickBot="1" x14ac:dyDescent="0.4">
      <c r="A8" s="37">
        <v>5</v>
      </c>
      <c r="B8" s="16" t="s">
        <v>18</v>
      </c>
      <c r="C8" s="14" t="s">
        <v>9</v>
      </c>
      <c r="D8" s="15" t="s">
        <v>12</v>
      </c>
      <c r="E8" s="23" t="s">
        <v>33</v>
      </c>
      <c r="F8" s="23" t="s">
        <v>24</v>
      </c>
      <c r="G8" s="62" t="s">
        <v>13</v>
      </c>
      <c r="H8" s="7">
        <f>H7+15/1440</f>
        <v>0.41319444444444436</v>
      </c>
      <c r="J8" s="17" t="s">
        <v>17</v>
      </c>
      <c r="K8" s="17">
        <v>2</v>
      </c>
    </row>
    <row r="9" spans="1:11" ht="14.5" customHeight="1" x14ac:dyDescent="0.35">
      <c r="A9" s="38">
        <v>6</v>
      </c>
      <c r="B9" s="13" t="s">
        <v>11</v>
      </c>
      <c r="C9" s="4" t="s">
        <v>9</v>
      </c>
      <c r="D9" s="5" t="s">
        <v>12</v>
      </c>
      <c r="E9" s="12" t="s">
        <v>27</v>
      </c>
      <c r="F9" s="12" t="s">
        <v>26</v>
      </c>
      <c r="G9" s="60"/>
      <c r="H9" s="7">
        <f t="shared" si="0"/>
        <v>0.42013888888888878</v>
      </c>
      <c r="J9" s="17"/>
      <c r="K9" s="20">
        <f>SUM(K3:K8)</f>
        <v>18</v>
      </c>
    </row>
    <row r="10" spans="1:11" ht="14.5" customHeight="1" x14ac:dyDescent="0.35">
      <c r="A10" s="38">
        <v>7</v>
      </c>
      <c r="B10" s="13" t="s">
        <v>8</v>
      </c>
      <c r="C10" s="4" t="s">
        <v>9</v>
      </c>
      <c r="D10" s="5">
        <v>20</v>
      </c>
      <c r="E10" s="12" t="s">
        <v>31</v>
      </c>
      <c r="F10" s="12" t="s">
        <v>29</v>
      </c>
      <c r="G10" s="62" t="s">
        <v>14</v>
      </c>
      <c r="H10" s="7">
        <f>H9+10/1440</f>
        <v>0.4270833333333332</v>
      </c>
    </row>
    <row r="11" spans="1:11" ht="14.5" customHeight="1" x14ac:dyDescent="0.35">
      <c r="A11" s="38">
        <v>8</v>
      </c>
      <c r="B11" s="13" t="s">
        <v>8</v>
      </c>
      <c r="C11" s="4" t="s">
        <v>9</v>
      </c>
      <c r="D11" s="5">
        <v>20</v>
      </c>
      <c r="E11" s="30" t="s">
        <v>28</v>
      </c>
      <c r="F11" s="30" t="s">
        <v>30</v>
      </c>
      <c r="G11" s="60"/>
      <c r="H11" s="7">
        <f>H10+10/1440</f>
        <v>0.43402777777777762</v>
      </c>
    </row>
    <row r="12" spans="1:11" ht="14.5" customHeight="1" x14ac:dyDescent="0.35">
      <c r="A12" s="31"/>
      <c r="B12" s="32"/>
      <c r="C12" s="33"/>
      <c r="D12" s="34"/>
      <c r="E12" s="88" t="s">
        <v>46</v>
      </c>
      <c r="F12" s="88"/>
      <c r="G12" s="35"/>
      <c r="H12" s="36">
        <f>H11+10/1440</f>
        <v>0.44097222222222204</v>
      </c>
    </row>
    <row r="13" spans="1:11" ht="14.5" customHeight="1" x14ac:dyDescent="0.35">
      <c r="A13" s="38">
        <v>9</v>
      </c>
      <c r="B13" s="13" t="s">
        <v>18</v>
      </c>
      <c r="C13" s="4" t="s">
        <v>9</v>
      </c>
      <c r="D13" s="5" t="s">
        <v>12</v>
      </c>
      <c r="E13" s="12" t="s">
        <v>25</v>
      </c>
      <c r="F13" s="12" t="s">
        <v>33</v>
      </c>
      <c r="G13" s="62" t="s">
        <v>16</v>
      </c>
      <c r="H13" s="7">
        <f>H12+15/1440</f>
        <v>0.45138888888888873</v>
      </c>
    </row>
    <row r="14" spans="1:11" ht="14.5" customHeight="1" x14ac:dyDescent="0.35">
      <c r="A14" s="38">
        <v>10</v>
      </c>
      <c r="B14" s="13" t="s">
        <v>11</v>
      </c>
      <c r="C14" s="4" t="s">
        <v>9</v>
      </c>
      <c r="D14" s="5" t="s">
        <v>12</v>
      </c>
      <c r="E14" s="12" t="s">
        <v>26</v>
      </c>
      <c r="F14" s="12" t="s">
        <v>27</v>
      </c>
      <c r="G14" s="60"/>
      <c r="H14" s="7">
        <f t="shared" ref="H14:H19" si="1">H13+10/1440</f>
        <v>0.45833333333333315</v>
      </c>
    </row>
    <row r="15" spans="1:11" ht="14.5" customHeight="1" x14ac:dyDescent="0.35">
      <c r="A15" s="31"/>
      <c r="B15" s="32"/>
      <c r="C15" s="33"/>
      <c r="D15" s="34"/>
      <c r="E15" s="88" t="s">
        <v>22</v>
      </c>
      <c r="F15" s="88"/>
      <c r="G15" s="35"/>
      <c r="H15" s="36">
        <f t="shared" si="1"/>
        <v>0.46527777777777757</v>
      </c>
    </row>
    <row r="16" spans="1:11" ht="14.5" customHeight="1" x14ac:dyDescent="0.35">
      <c r="A16" s="39">
        <v>11</v>
      </c>
      <c r="B16" s="13" t="s">
        <v>8</v>
      </c>
      <c r="C16" s="4" t="s">
        <v>9</v>
      </c>
      <c r="D16" s="5">
        <v>20</v>
      </c>
      <c r="E16" s="12" t="s">
        <v>31</v>
      </c>
      <c r="F16" s="12" t="s">
        <v>28</v>
      </c>
      <c r="G16" s="62" t="s">
        <v>14</v>
      </c>
      <c r="H16" s="40">
        <f t="shared" si="1"/>
        <v>0.47222222222222199</v>
      </c>
    </row>
    <row r="17" spans="1:8" ht="14.5" customHeight="1" x14ac:dyDescent="0.35">
      <c r="A17" s="39">
        <v>12</v>
      </c>
      <c r="B17" s="13" t="s">
        <v>8</v>
      </c>
      <c r="C17" s="4" t="s">
        <v>9</v>
      </c>
      <c r="D17" s="5">
        <v>20</v>
      </c>
      <c r="E17" s="12" t="s">
        <v>29</v>
      </c>
      <c r="F17" s="12" t="s">
        <v>30</v>
      </c>
      <c r="G17" s="63"/>
      <c r="H17" s="7">
        <f t="shared" si="1"/>
        <v>0.47916666666666641</v>
      </c>
    </row>
    <row r="18" spans="1:8" ht="14.5" customHeight="1" x14ac:dyDescent="0.35">
      <c r="A18" s="39">
        <v>13</v>
      </c>
      <c r="B18" s="13" t="s">
        <v>18</v>
      </c>
      <c r="C18" s="4" t="s">
        <v>9</v>
      </c>
      <c r="D18" s="5" t="s">
        <v>12</v>
      </c>
      <c r="E18" s="12" t="s">
        <v>25</v>
      </c>
      <c r="F18" s="12" t="s">
        <v>24</v>
      </c>
      <c r="G18" s="60"/>
      <c r="H18" s="22">
        <f t="shared" si="1"/>
        <v>0.48611111111111083</v>
      </c>
    </row>
    <row r="19" spans="1:8" ht="14.5" customHeight="1" x14ac:dyDescent="0.35">
      <c r="A19" s="89" t="s">
        <v>34</v>
      </c>
      <c r="B19" s="70"/>
      <c r="C19" s="70"/>
      <c r="D19" s="70"/>
      <c r="E19" s="90" t="s">
        <v>36</v>
      </c>
      <c r="F19" s="90"/>
      <c r="G19" s="21"/>
      <c r="H19" s="91">
        <f t="shared" si="1"/>
        <v>0.49305555555555525</v>
      </c>
    </row>
    <row r="20" spans="1:8" ht="14.5" customHeight="1" x14ac:dyDescent="0.35">
      <c r="A20" s="71"/>
      <c r="B20" s="72"/>
      <c r="C20" s="72"/>
      <c r="D20" s="72"/>
      <c r="E20" s="85" t="s">
        <v>45</v>
      </c>
      <c r="F20" s="85"/>
      <c r="G20" s="10"/>
      <c r="H20" s="92"/>
    </row>
    <row r="21" spans="1:8" ht="14.5" customHeight="1" x14ac:dyDescent="0.35">
      <c r="A21" s="71"/>
      <c r="B21" s="72"/>
      <c r="C21" s="72"/>
      <c r="D21" s="72"/>
      <c r="E21" s="86" t="s">
        <v>35</v>
      </c>
      <c r="F21" s="86"/>
      <c r="G21" s="10"/>
      <c r="H21" s="92"/>
    </row>
    <row r="22" spans="1:8" ht="14.5" customHeight="1" x14ac:dyDescent="0.35">
      <c r="A22" s="73"/>
      <c r="B22" s="74"/>
      <c r="C22" s="74"/>
      <c r="D22" s="74"/>
      <c r="E22" s="93" t="s">
        <v>41</v>
      </c>
      <c r="F22" s="93"/>
      <c r="G22" s="9"/>
      <c r="H22" s="84"/>
    </row>
    <row r="23" spans="1:8" ht="14.5" customHeight="1" x14ac:dyDescent="0.35">
      <c r="A23" s="41">
        <v>14</v>
      </c>
      <c r="B23" s="42" t="s">
        <v>11</v>
      </c>
      <c r="C23" s="4" t="s">
        <v>9</v>
      </c>
      <c r="D23" s="5" t="s">
        <v>12</v>
      </c>
      <c r="E23" s="12" t="s">
        <v>27</v>
      </c>
      <c r="F23" s="12" t="s">
        <v>26</v>
      </c>
      <c r="G23" s="11" t="s">
        <v>16</v>
      </c>
      <c r="H23" s="43">
        <f>H19+60/1440</f>
        <v>0.53472222222222188</v>
      </c>
    </row>
    <row r="24" spans="1:8" ht="14.5" customHeight="1" x14ac:dyDescent="0.35">
      <c r="A24" s="31"/>
      <c r="B24" s="32"/>
      <c r="C24" s="33"/>
      <c r="D24" s="34"/>
      <c r="E24" s="88" t="s">
        <v>21</v>
      </c>
      <c r="F24" s="88"/>
      <c r="G24" s="35"/>
      <c r="H24" s="44">
        <f>H23+10/1440</f>
        <v>0.5416666666666663</v>
      </c>
    </row>
    <row r="25" spans="1:8" ht="14.5" customHeight="1" x14ac:dyDescent="0.35">
      <c r="A25" s="45">
        <v>15</v>
      </c>
      <c r="B25" s="13" t="s">
        <v>18</v>
      </c>
      <c r="C25" s="4" t="s">
        <v>9</v>
      </c>
      <c r="D25" s="5" t="s">
        <v>12</v>
      </c>
      <c r="E25" s="12" t="s">
        <v>24</v>
      </c>
      <c r="F25" s="12" t="s">
        <v>33</v>
      </c>
      <c r="G25" s="62" t="s">
        <v>44</v>
      </c>
      <c r="H25" s="43">
        <f>H24+10/1440</f>
        <v>0.54861111111111072</v>
      </c>
    </row>
    <row r="26" spans="1:8" ht="14.5" customHeight="1" x14ac:dyDescent="0.35">
      <c r="A26" s="45">
        <v>16</v>
      </c>
      <c r="B26" s="46" t="s">
        <v>8</v>
      </c>
      <c r="C26" s="4" t="s">
        <v>9</v>
      </c>
      <c r="D26" s="5">
        <v>20</v>
      </c>
      <c r="E26" s="12" t="s">
        <v>29</v>
      </c>
      <c r="F26" s="12" t="s">
        <v>28</v>
      </c>
      <c r="G26" s="60"/>
      <c r="H26" s="47">
        <f>H25+10/1440</f>
        <v>0.55555555555555514</v>
      </c>
    </row>
    <row r="27" spans="1:8" ht="14.5" customHeight="1" x14ac:dyDescent="0.35">
      <c r="A27" s="48"/>
      <c r="B27" s="49"/>
      <c r="C27" s="50"/>
      <c r="D27" s="51"/>
      <c r="E27" s="61" t="s">
        <v>35</v>
      </c>
      <c r="F27" s="61"/>
      <c r="G27" s="52"/>
      <c r="H27" s="57">
        <f>H26+10/1440</f>
        <v>0.56249999999999956</v>
      </c>
    </row>
    <row r="28" spans="1:8" ht="14.5" customHeight="1" x14ac:dyDescent="0.35">
      <c r="A28" s="45">
        <v>17</v>
      </c>
      <c r="B28" s="46" t="s">
        <v>8</v>
      </c>
      <c r="C28" s="4" t="s">
        <v>9</v>
      </c>
      <c r="D28" s="5">
        <v>20</v>
      </c>
      <c r="E28" s="12" t="s">
        <v>30</v>
      </c>
      <c r="F28" s="12" t="s">
        <v>31</v>
      </c>
      <c r="G28" s="62" t="s">
        <v>10</v>
      </c>
      <c r="H28" s="53">
        <f>H27+15/1440</f>
        <v>0.57291666666666619</v>
      </c>
    </row>
    <row r="29" spans="1:8" ht="14.5" customHeight="1" thickBot="1" x14ac:dyDescent="0.4">
      <c r="A29" s="45">
        <v>18</v>
      </c>
      <c r="B29" s="13" t="s">
        <v>18</v>
      </c>
      <c r="C29" s="4" t="s">
        <v>9</v>
      </c>
      <c r="D29" s="5" t="s">
        <v>12</v>
      </c>
      <c r="E29" s="12" t="s">
        <v>33</v>
      </c>
      <c r="F29" s="12" t="s">
        <v>25</v>
      </c>
      <c r="G29" s="68"/>
      <c r="H29" s="53">
        <f t="shared" si="0"/>
        <v>0.57986111111111061</v>
      </c>
    </row>
    <row r="30" spans="1:8" ht="14.5" customHeight="1" thickBot="1" x14ac:dyDescent="0.4">
      <c r="A30" s="65" t="s">
        <v>23</v>
      </c>
      <c r="B30" s="66"/>
      <c r="C30" s="66"/>
      <c r="D30" s="66"/>
      <c r="E30" s="66"/>
      <c r="F30" s="66"/>
      <c r="G30" s="67"/>
      <c r="H30" s="8">
        <f t="shared" si="0"/>
        <v>0.58680555555555503</v>
      </c>
    </row>
  </sheetData>
  <mergeCells count="21">
    <mergeCell ref="A30:G30"/>
    <mergeCell ref="G28:G29"/>
    <mergeCell ref="E27:F27"/>
    <mergeCell ref="E15:F15"/>
    <mergeCell ref="E24:F24"/>
    <mergeCell ref="G16:G18"/>
    <mergeCell ref="G25:G26"/>
    <mergeCell ref="E12:F12"/>
    <mergeCell ref="A19:D22"/>
    <mergeCell ref="E19:F19"/>
    <mergeCell ref="A1:H1"/>
    <mergeCell ref="G3:G4"/>
    <mergeCell ref="E7:F7"/>
    <mergeCell ref="G5:G6"/>
    <mergeCell ref="G8:G9"/>
    <mergeCell ref="G10:G11"/>
    <mergeCell ref="G13:G14"/>
    <mergeCell ref="H19:H22"/>
    <mergeCell ref="E20:F20"/>
    <mergeCell ref="E21:F21"/>
    <mergeCell ref="E22:F22"/>
  </mergeCells>
  <printOptions horizontalCentered="1" verticalCentered="1"/>
  <pageMargins left="0.25" right="0.25" top="0.75" bottom="0.75" header="0.3" footer="0.3"/>
  <pageSetup scale="9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E0D91-0A7F-4068-91D6-BC10263EF9E3}">
  <dimension ref="A1:M31"/>
  <sheetViews>
    <sheetView view="pageBreakPreview" topLeftCell="A4" zoomScale="60" zoomScaleNormal="70" workbookViewId="0">
      <selection sqref="A1:H31"/>
    </sheetView>
  </sheetViews>
  <sheetFormatPr defaultRowHeight="14.5" x14ac:dyDescent="0.35"/>
  <cols>
    <col min="1" max="1" width="6.54296875" style="3" customWidth="1"/>
    <col min="2" max="2" width="8.7265625" style="17"/>
    <col min="3" max="3" width="8.1796875" style="3" customWidth="1"/>
    <col min="4" max="4" width="8.81640625" style="3" customWidth="1"/>
    <col min="5" max="6" width="30.7265625" customWidth="1"/>
    <col min="7" max="7" width="11.1796875" style="17" customWidth="1"/>
    <col min="8" max="8" width="9.90625" customWidth="1"/>
    <col min="10" max="10" width="11.36328125" style="17" customWidth="1"/>
    <col min="11" max="11" width="12.26953125" style="17" customWidth="1"/>
    <col min="12" max="12" width="12.6328125" customWidth="1"/>
    <col min="13" max="13" width="7.81640625" customWidth="1"/>
  </cols>
  <sheetData>
    <row r="1" spans="1:13" ht="81.650000000000006" customHeight="1" x14ac:dyDescent="0.35">
      <c r="A1" s="78" t="s">
        <v>40</v>
      </c>
      <c r="B1" s="79"/>
      <c r="C1" s="79"/>
      <c r="D1" s="79"/>
      <c r="E1" s="79"/>
      <c r="F1" s="79"/>
      <c r="G1" s="79"/>
      <c r="H1" s="80"/>
      <c r="K1" s="18"/>
      <c r="L1" s="18"/>
      <c r="M1" s="19"/>
    </row>
    <row r="2" spans="1:13" s="3" customFormat="1" ht="29.5" thickBot="1" x14ac:dyDescent="0.4">
      <c r="A2" s="24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  <c r="H2" s="25" t="s">
        <v>7</v>
      </c>
      <c r="J2" s="17" t="s">
        <v>42</v>
      </c>
      <c r="K2" s="17" t="s">
        <v>43</v>
      </c>
    </row>
    <row r="3" spans="1:13" x14ac:dyDescent="0.35">
      <c r="A3" s="54">
        <v>1</v>
      </c>
      <c r="B3" s="13" t="s">
        <v>18</v>
      </c>
      <c r="C3" s="4" t="s">
        <v>9</v>
      </c>
      <c r="D3" s="5" t="s">
        <v>12</v>
      </c>
      <c r="E3" s="12" t="s">
        <v>24</v>
      </c>
      <c r="F3" s="12" t="s">
        <v>33</v>
      </c>
      <c r="G3" s="81" t="s">
        <v>13</v>
      </c>
      <c r="H3" s="6">
        <v>0.375</v>
      </c>
      <c r="J3" s="17" t="s">
        <v>10</v>
      </c>
      <c r="K3" s="17">
        <v>3</v>
      </c>
    </row>
    <row r="4" spans="1:13" x14ac:dyDescent="0.35">
      <c r="A4" s="54">
        <v>2</v>
      </c>
      <c r="B4" s="13" t="s">
        <v>11</v>
      </c>
      <c r="C4" s="4" t="s">
        <v>9</v>
      </c>
      <c r="D4" s="5" t="s">
        <v>12</v>
      </c>
      <c r="E4" s="12" t="s">
        <v>38</v>
      </c>
      <c r="F4" s="12" t="s">
        <v>26</v>
      </c>
      <c r="G4" s="59"/>
      <c r="H4" s="55">
        <f t="shared" ref="H4:H20" si="0">H3+10/1440</f>
        <v>0.38194444444444442</v>
      </c>
      <c r="J4" s="17" t="s">
        <v>13</v>
      </c>
      <c r="K4" s="17">
        <v>2</v>
      </c>
    </row>
    <row r="5" spans="1:13" x14ac:dyDescent="0.35">
      <c r="A5" s="54">
        <v>3</v>
      </c>
      <c r="B5" s="13" t="s">
        <v>8</v>
      </c>
      <c r="C5" s="4" t="s">
        <v>9</v>
      </c>
      <c r="D5" s="5">
        <v>21</v>
      </c>
      <c r="E5" s="12" t="s">
        <v>28</v>
      </c>
      <c r="F5" s="12" t="s">
        <v>29</v>
      </c>
      <c r="G5" s="62" t="s">
        <v>14</v>
      </c>
      <c r="H5" s="55">
        <f t="shared" si="0"/>
        <v>0.38888888888888884</v>
      </c>
      <c r="J5" s="17" t="s">
        <v>14</v>
      </c>
      <c r="K5" s="17">
        <v>5</v>
      </c>
    </row>
    <row r="6" spans="1:13" x14ac:dyDescent="0.35">
      <c r="A6" s="54">
        <v>4</v>
      </c>
      <c r="B6" s="13" t="s">
        <v>15</v>
      </c>
      <c r="C6" s="4" t="s">
        <v>9</v>
      </c>
      <c r="D6" s="5">
        <v>20.5</v>
      </c>
      <c r="E6" s="12" t="s">
        <v>39</v>
      </c>
      <c r="F6" s="12" t="s">
        <v>27</v>
      </c>
      <c r="G6" s="60"/>
      <c r="H6" s="55">
        <f t="shared" si="0"/>
        <v>0.39583333333333326</v>
      </c>
      <c r="J6" s="17" t="s">
        <v>44</v>
      </c>
      <c r="K6" s="17">
        <v>3</v>
      </c>
    </row>
    <row r="7" spans="1:13" x14ac:dyDescent="0.35">
      <c r="A7" s="54">
        <v>5</v>
      </c>
      <c r="B7" s="13" t="s">
        <v>8</v>
      </c>
      <c r="C7" s="4" t="s">
        <v>9</v>
      </c>
      <c r="D7" s="5">
        <v>21</v>
      </c>
      <c r="E7" s="12" t="s">
        <v>30</v>
      </c>
      <c r="F7" s="12" t="s">
        <v>31</v>
      </c>
      <c r="G7" s="56" t="s">
        <v>10</v>
      </c>
      <c r="H7" s="55">
        <f t="shared" si="0"/>
        <v>0.40277777777777768</v>
      </c>
      <c r="J7" s="17" t="s">
        <v>16</v>
      </c>
      <c r="K7" s="17">
        <v>5</v>
      </c>
    </row>
    <row r="8" spans="1:13" ht="14.5" customHeight="1" thickBot="1" x14ac:dyDescent="0.4">
      <c r="A8" s="48"/>
      <c r="B8" s="49"/>
      <c r="C8" s="50"/>
      <c r="D8" s="51"/>
      <c r="E8" s="61" t="s">
        <v>22</v>
      </c>
      <c r="F8" s="61"/>
      <c r="G8" s="52"/>
      <c r="H8" s="57">
        <f t="shared" si="0"/>
        <v>0.4097222222222221</v>
      </c>
      <c r="J8" s="17" t="s">
        <v>17</v>
      </c>
      <c r="K8" s="17">
        <v>4</v>
      </c>
    </row>
    <row r="9" spans="1:13" x14ac:dyDescent="0.35">
      <c r="A9" s="54">
        <v>6</v>
      </c>
      <c r="B9" s="13" t="s">
        <v>18</v>
      </c>
      <c r="C9" s="4" t="s">
        <v>9</v>
      </c>
      <c r="D9" s="5" t="s">
        <v>12</v>
      </c>
      <c r="E9" s="12" t="s">
        <v>25</v>
      </c>
      <c r="F9" s="12" t="s">
        <v>24</v>
      </c>
      <c r="G9" s="62" t="s">
        <v>16</v>
      </c>
      <c r="H9" s="55">
        <f t="shared" si="0"/>
        <v>0.41666666666666652</v>
      </c>
      <c r="K9" s="20">
        <f>SUM(K3:K8)</f>
        <v>22</v>
      </c>
    </row>
    <row r="10" spans="1:13" ht="14.5" customHeight="1" x14ac:dyDescent="0.35">
      <c r="A10" s="54">
        <v>7</v>
      </c>
      <c r="B10" s="13" t="s">
        <v>11</v>
      </c>
      <c r="C10" s="4" t="s">
        <v>9</v>
      </c>
      <c r="D10" s="5" t="s">
        <v>12</v>
      </c>
      <c r="E10" s="12" t="s">
        <v>26</v>
      </c>
      <c r="F10" s="12" t="s">
        <v>38</v>
      </c>
      <c r="G10" s="60"/>
      <c r="H10" s="55">
        <f t="shared" si="0"/>
        <v>0.42361111111111094</v>
      </c>
    </row>
    <row r="11" spans="1:13" x14ac:dyDescent="0.35">
      <c r="A11" s="54">
        <v>8</v>
      </c>
      <c r="B11" s="13" t="s">
        <v>15</v>
      </c>
      <c r="C11" s="4" t="s">
        <v>9</v>
      </c>
      <c r="D11" s="5">
        <v>20.5</v>
      </c>
      <c r="E11" s="12" t="s">
        <v>27</v>
      </c>
      <c r="F11" s="12" t="s">
        <v>39</v>
      </c>
      <c r="G11" s="59" t="s">
        <v>17</v>
      </c>
      <c r="H11" s="55">
        <f t="shared" si="0"/>
        <v>0.43055555555555536</v>
      </c>
    </row>
    <row r="12" spans="1:13" x14ac:dyDescent="0.35">
      <c r="A12" s="54">
        <v>9</v>
      </c>
      <c r="B12" s="13" t="s">
        <v>8</v>
      </c>
      <c r="C12" s="4" t="s">
        <v>9</v>
      </c>
      <c r="D12" s="5">
        <v>21</v>
      </c>
      <c r="E12" s="12" t="s">
        <v>29</v>
      </c>
      <c r="F12" s="12" t="s">
        <v>31</v>
      </c>
      <c r="G12" s="59"/>
      <c r="H12" s="55">
        <f t="shared" si="0"/>
        <v>0.43749999999999978</v>
      </c>
    </row>
    <row r="13" spans="1:13" x14ac:dyDescent="0.35">
      <c r="A13" s="54">
        <v>10</v>
      </c>
      <c r="B13" s="13" t="s">
        <v>8</v>
      </c>
      <c r="C13" s="4" t="s">
        <v>9</v>
      </c>
      <c r="D13" s="5">
        <v>21</v>
      </c>
      <c r="E13" s="12" t="s">
        <v>28</v>
      </c>
      <c r="F13" s="12" t="s">
        <v>30</v>
      </c>
      <c r="G13" s="60"/>
      <c r="H13" s="55">
        <f t="shared" si="0"/>
        <v>0.4444444444444442</v>
      </c>
    </row>
    <row r="14" spans="1:13" ht="14.5" customHeight="1" x14ac:dyDescent="0.35">
      <c r="A14" s="48"/>
      <c r="B14" s="49"/>
      <c r="C14" s="50"/>
      <c r="D14" s="51"/>
      <c r="E14" s="61" t="s">
        <v>19</v>
      </c>
      <c r="F14" s="61"/>
      <c r="G14" s="52"/>
      <c r="H14" s="57">
        <f t="shared" si="0"/>
        <v>0.45138888888888862</v>
      </c>
    </row>
    <row r="15" spans="1:13" x14ac:dyDescent="0.35">
      <c r="A15" s="54">
        <v>11</v>
      </c>
      <c r="B15" s="13" t="s">
        <v>18</v>
      </c>
      <c r="C15" s="4" t="s">
        <v>9</v>
      </c>
      <c r="D15" s="5" t="s">
        <v>12</v>
      </c>
      <c r="E15" s="12" t="s">
        <v>33</v>
      </c>
      <c r="F15" s="12" t="s">
        <v>25</v>
      </c>
      <c r="G15" s="62" t="s">
        <v>16</v>
      </c>
      <c r="H15" s="55">
        <f t="shared" si="0"/>
        <v>0.45833333333333304</v>
      </c>
    </row>
    <row r="16" spans="1:13" x14ac:dyDescent="0.35">
      <c r="A16" s="54">
        <v>12</v>
      </c>
      <c r="B16" s="13" t="s">
        <v>11</v>
      </c>
      <c r="C16" s="4" t="s">
        <v>9</v>
      </c>
      <c r="D16" s="5" t="s">
        <v>12</v>
      </c>
      <c r="E16" s="12" t="s">
        <v>38</v>
      </c>
      <c r="F16" s="12" t="s">
        <v>26</v>
      </c>
      <c r="G16" s="59"/>
      <c r="H16" s="55">
        <f t="shared" si="0"/>
        <v>0.46527777777777746</v>
      </c>
    </row>
    <row r="17" spans="1:8" x14ac:dyDescent="0.35">
      <c r="A17" s="54">
        <v>13</v>
      </c>
      <c r="B17" s="13" t="s">
        <v>15</v>
      </c>
      <c r="C17" s="4" t="s">
        <v>9</v>
      </c>
      <c r="D17" s="5">
        <v>20.5</v>
      </c>
      <c r="E17" s="12" t="s">
        <v>39</v>
      </c>
      <c r="F17" s="12" t="s">
        <v>27</v>
      </c>
      <c r="G17" s="60"/>
      <c r="H17" s="55">
        <f t="shared" si="0"/>
        <v>0.47222222222222188</v>
      </c>
    </row>
    <row r="18" spans="1:8" x14ac:dyDescent="0.35">
      <c r="A18" s="54">
        <v>14</v>
      </c>
      <c r="B18" s="13" t="s">
        <v>8</v>
      </c>
      <c r="C18" s="4" t="s">
        <v>9</v>
      </c>
      <c r="D18" s="5">
        <v>21</v>
      </c>
      <c r="E18" s="12" t="s">
        <v>31</v>
      </c>
      <c r="F18" s="12" t="s">
        <v>28</v>
      </c>
      <c r="G18" s="62" t="s">
        <v>14</v>
      </c>
      <c r="H18" s="55">
        <f t="shared" si="0"/>
        <v>0.4791666666666663</v>
      </c>
    </row>
    <row r="19" spans="1:8" x14ac:dyDescent="0.35">
      <c r="A19" s="54">
        <v>15</v>
      </c>
      <c r="B19" s="13" t="s">
        <v>8</v>
      </c>
      <c r="C19" s="4" t="s">
        <v>9</v>
      </c>
      <c r="D19" s="5">
        <v>21</v>
      </c>
      <c r="E19" s="12" t="s">
        <v>29</v>
      </c>
      <c r="F19" s="12" t="s">
        <v>30</v>
      </c>
      <c r="G19" s="59"/>
      <c r="H19" s="55">
        <f t="shared" si="0"/>
        <v>0.48611111111111072</v>
      </c>
    </row>
    <row r="20" spans="1:8" x14ac:dyDescent="0.35">
      <c r="A20" s="39">
        <v>16</v>
      </c>
      <c r="B20" s="13" t="s">
        <v>18</v>
      </c>
      <c r="C20" s="58"/>
      <c r="D20" s="5" t="s">
        <v>12</v>
      </c>
      <c r="E20" s="12" t="s">
        <v>24</v>
      </c>
      <c r="F20" s="12" t="s">
        <v>25</v>
      </c>
      <c r="G20" s="60"/>
      <c r="H20" s="55">
        <f t="shared" si="0"/>
        <v>0.49305555555555514</v>
      </c>
    </row>
    <row r="21" spans="1:8" ht="14.5" customHeight="1" x14ac:dyDescent="0.35">
      <c r="A21" s="69" t="s">
        <v>20</v>
      </c>
      <c r="B21" s="70"/>
      <c r="C21" s="70"/>
      <c r="D21" s="70"/>
      <c r="E21" s="64" t="s">
        <v>45</v>
      </c>
      <c r="F21" s="64"/>
      <c r="G21" s="75"/>
      <c r="H21" s="82">
        <f>H20+10/1440</f>
        <v>0.49999999999999956</v>
      </c>
    </row>
    <row r="22" spans="1:8" x14ac:dyDescent="0.35">
      <c r="A22" s="71"/>
      <c r="B22" s="72"/>
      <c r="C22" s="72"/>
      <c r="D22" s="72"/>
      <c r="E22" s="85" t="s">
        <v>37</v>
      </c>
      <c r="F22" s="85"/>
      <c r="G22" s="76"/>
      <c r="H22" s="83"/>
    </row>
    <row r="23" spans="1:8" x14ac:dyDescent="0.35">
      <c r="A23" s="71"/>
      <c r="B23" s="72"/>
      <c r="C23" s="72"/>
      <c r="D23" s="72"/>
      <c r="E23" s="86" t="s">
        <v>35</v>
      </c>
      <c r="F23" s="86"/>
      <c r="G23" s="76"/>
      <c r="H23" s="83"/>
    </row>
    <row r="24" spans="1:8" x14ac:dyDescent="0.35">
      <c r="A24" s="73"/>
      <c r="B24" s="74"/>
      <c r="C24" s="74"/>
      <c r="D24" s="74"/>
      <c r="E24" s="87" t="s">
        <v>36</v>
      </c>
      <c r="F24" s="87"/>
      <c r="G24" s="77"/>
      <c r="H24" s="84"/>
    </row>
    <row r="25" spans="1:8" x14ac:dyDescent="0.35">
      <c r="A25" s="54">
        <v>17</v>
      </c>
      <c r="B25" s="13" t="s">
        <v>18</v>
      </c>
      <c r="C25" s="4" t="s">
        <v>9</v>
      </c>
      <c r="D25" s="5" t="s">
        <v>12</v>
      </c>
      <c r="E25" s="12" t="s">
        <v>33</v>
      </c>
      <c r="F25" s="12" t="s">
        <v>24</v>
      </c>
      <c r="G25" s="62" t="s">
        <v>44</v>
      </c>
      <c r="H25" s="53">
        <f>H21+60/1440</f>
        <v>0.54166666666666619</v>
      </c>
    </row>
    <row r="26" spans="1:8" x14ac:dyDescent="0.35">
      <c r="A26" s="54">
        <v>18</v>
      </c>
      <c r="B26" s="13" t="s">
        <v>11</v>
      </c>
      <c r="C26" s="4" t="s">
        <v>9</v>
      </c>
      <c r="D26" s="5" t="s">
        <v>12</v>
      </c>
      <c r="E26" s="12" t="s">
        <v>26</v>
      </c>
      <c r="F26" s="12" t="s">
        <v>38</v>
      </c>
      <c r="G26" s="63"/>
      <c r="H26" s="53">
        <f t="shared" ref="H26:H30" si="1">H25+10/1440</f>
        <v>0.54861111111111061</v>
      </c>
    </row>
    <row r="27" spans="1:8" ht="14.5" customHeight="1" x14ac:dyDescent="0.35">
      <c r="A27" s="54">
        <v>19</v>
      </c>
      <c r="B27" s="13" t="s">
        <v>15</v>
      </c>
      <c r="C27" s="4" t="s">
        <v>9</v>
      </c>
      <c r="D27" s="5">
        <v>20.5</v>
      </c>
      <c r="E27" s="12" t="s">
        <v>27</v>
      </c>
      <c r="F27" s="12" t="s">
        <v>39</v>
      </c>
      <c r="G27" s="63"/>
      <c r="H27" s="53">
        <f t="shared" si="1"/>
        <v>0.55555555555555503</v>
      </c>
    </row>
    <row r="28" spans="1:8" x14ac:dyDescent="0.35">
      <c r="A28" s="54">
        <v>20</v>
      </c>
      <c r="B28" s="13" t="s">
        <v>8</v>
      </c>
      <c r="C28" s="4" t="s">
        <v>9</v>
      </c>
      <c r="D28" s="5">
        <v>21</v>
      </c>
      <c r="E28" s="12" t="s">
        <v>29</v>
      </c>
      <c r="F28" s="12" t="s">
        <v>28</v>
      </c>
      <c r="G28" s="56" t="s">
        <v>17</v>
      </c>
      <c r="H28" s="53">
        <f t="shared" si="1"/>
        <v>0.56249999999999944</v>
      </c>
    </row>
    <row r="29" spans="1:8" x14ac:dyDescent="0.35">
      <c r="A29" s="54">
        <v>21</v>
      </c>
      <c r="B29" s="13" t="s">
        <v>8</v>
      </c>
      <c r="C29" s="4" t="s">
        <v>9</v>
      </c>
      <c r="D29" s="5">
        <v>21</v>
      </c>
      <c r="E29" s="12" t="s">
        <v>30</v>
      </c>
      <c r="F29" s="12" t="s">
        <v>31</v>
      </c>
      <c r="G29" s="62" t="s">
        <v>10</v>
      </c>
      <c r="H29" s="53">
        <f t="shared" si="1"/>
        <v>0.56944444444444386</v>
      </c>
    </row>
    <row r="30" spans="1:8" ht="15" thickBot="1" x14ac:dyDescent="0.4">
      <c r="A30" s="54">
        <v>22</v>
      </c>
      <c r="B30" s="13" t="s">
        <v>18</v>
      </c>
      <c r="C30" s="4" t="s">
        <v>9</v>
      </c>
      <c r="D30" s="5" t="s">
        <v>12</v>
      </c>
      <c r="E30" s="12" t="s">
        <v>25</v>
      </c>
      <c r="F30" s="12" t="s">
        <v>33</v>
      </c>
      <c r="G30" s="68"/>
      <c r="H30" s="53">
        <f t="shared" si="1"/>
        <v>0.57638888888888828</v>
      </c>
    </row>
    <row r="31" spans="1:8" ht="15" thickBot="1" x14ac:dyDescent="0.4">
      <c r="A31" s="65" t="s">
        <v>23</v>
      </c>
      <c r="B31" s="66"/>
      <c r="C31" s="66"/>
      <c r="D31" s="66"/>
      <c r="E31" s="66"/>
      <c r="F31" s="66"/>
      <c r="G31" s="67"/>
      <c r="H31" s="8">
        <f>H30+10/1440</f>
        <v>0.5833333333333327</v>
      </c>
    </row>
  </sheetData>
  <mergeCells count="19">
    <mergeCell ref="H21:H24"/>
    <mergeCell ref="E22:F22"/>
    <mergeCell ref="E23:F23"/>
    <mergeCell ref="E24:F24"/>
    <mergeCell ref="G15:G17"/>
    <mergeCell ref="A1:H1"/>
    <mergeCell ref="E8:F8"/>
    <mergeCell ref="G9:G10"/>
    <mergeCell ref="G3:G4"/>
    <mergeCell ref="G5:G6"/>
    <mergeCell ref="G11:G13"/>
    <mergeCell ref="E14:F14"/>
    <mergeCell ref="G25:G27"/>
    <mergeCell ref="E21:F21"/>
    <mergeCell ref="A31:G31"/>
    <mergeCell ref="G29:G30"/>
    <mergeCell ref="G18:G20"/>
    <mergeCell ref="A21:D24"/>
    <mergeCell ref="G21:G24"/>
  </mergeCells>
  <printOptions horizontalCentered="1" verticalCentered="1"/>
  <pageMargins left="0.25" right="0.25" top="0.5" bottom="0.5" header="0.3" footer="0.3"/>
  <pageSetup scale="92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SAT Schdl</vt:lpstr>
      <vt:lpstr>SUN Schdl</vt:lpstr>
      <vt:lpstr>'SAT Schdl'!Print_Area</vt:lpstr>
      <vt:lpstr>'SUN Schdl'!Print_Area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Westcott</dc:creator>
  <cp:lastModifiedBy>Desiree Westcott</cp:lastModifiedBy>
  <cp:lastPrinted>2026-06-03T03:18:14Z</cp:lastPrinted>
  <dcterms:created xsi:type="dcterms:W3CDTF">2025-04-28T23:52:21Z</dcterms:created>
  <dcterms:modified xsi:type="dcterms:W3CDTF">2026-06-03T03:18:28Z</dcterms:modified>
</cp:coreProperties>
</file>